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2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<sst xmlns="http://schemas.openxmlformats.org/spreadsheetml/2006/main" count="37" uniqueCount="28">
  <si>
    <t>2025年1-4月广州市各辖区专利授权量统计表</t>
  </si>
  <si>
    <t>序号</t>
  </si>
  <si>
    <t>区</t>
  </si>
  <si>
    <t>发明</t>
  </si>
  <si>
    <t>实用
新型</t>
  </si>
  <si>
    <t>外观
设计</t>
  </si>
  <si>
    <t>合计</t>
  </si>
  <si>
    <t>去年
同期</t>
  </si>
  <si>
    <t>比增(%)</t>
  </si>
  <si>
    <t>发明
比例(%)</t>
  </si>
  <si>
    <t>去年同期发明</t>
  </si>
  <si>
    <t>发明比增(%)</t>
  </si>
  <si>
    <t>黄埔</t>
  </si>
  <si>
    <t>天河</t>
  </si>
  <si>
    <t>越秀</t>
  </si>
  <si>
    <t>番禺</t>
  </si>
  <si>
    <t>海珠</t>
  </si>
  <si>
    <t>南沙</t>
  </si>
  <si>
    <t>白云</t>
  </si>
  <si>
    <t>花都</t>
  </si>
  <si>
    <t>增城</t>
  </si>
  <si>
    <t>荔湾</t>
  </si>
  <si>
    <t>从化</t>
  </si>
  <si>
    <t>其他</t>
  </si>
  <si>
    <t>总计</t>
  </si>
  <si>
    <t>去年同期</t>
  </si>
  <si>
    <t>——</t>
  </si>
  <si>
    <t>制表单位：广州知识产权保护中心               数据来源：国家知识产权局
注：1、以上数据以专利权人地址为统计口径。
    2、比增为同比增长率。
    3、发明比例为发明专利在三种专利中所占的比例。
    4、表格按各区发明专利授权量降序排列，专利数量单位为“件”。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</si>
</sst>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</numFmts>
  <fonts count="30">
    <font>
      <sz val="12"/>
      <name val="宋体"/>
      <charset val="134"/>
    </font>
    <font>
      <sz val="22"/>
      <color rgb="FFFF0000"/>
      <name val="宋体"/>
      <charset val="134"/>
    </font>
    <font>
      <sz val="22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rgb="FFFF0000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8" borderId="11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vertical="center" shrinkToFit="1"/>
    </xf>
    <xf numFmtId="0" fontId="2" fillId="2" borderId="0" xfId="0" applyFont="1" applyFill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176" fontId="5" fillId="0" borderId="0" xfId="11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11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177" fontId="5" fillId="0" borderId="0" xfId="11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wrapText="1" shrinkToFit="1"/>
    </xf>
    <xf numFmtId="177" fontId="4" fillId="0" borderId="1" xfId="11" applyNumberFormat="1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177" fontId="9" fillId="0" borderId="0" xfId="0" applyNumberFormat="1" applyFont="1">
      <alignment vertical="center"/>
    </xf>
    <xf numFmtId="0" fontId="10" fillId="0" borderId="1" xfId="0" applyFont="1" applyFill="1" applyBorder="1" applyAlignment="1">
      <alignment horizontal="center" vertical="center" wrapText="1" shrinkToFi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11" applyNumberFormat="1" applyFont="1" applyFill="1" applyBorder="1" applyAlignment="1">
      <alignment horizontal="right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V33"/>
  <sheetViews>
    <sheetView tabSelected="1" workbookViewId="0">
      <selection activeCell="O14" sqref="O14"/>
    </sheetView>
  </sheetViews>
  <sheetFormatPr defaultColWidth="9" defaultRowHeight="14.25"/>
  <cols>
    <col min="1" max="1" width="9" style="2" customWidth="1"/>
    <col min="2" max="2" width="6.10833333333333" customWidth="1"/>
    <col min="3" max="3" width="7.88333333333333" customWidth="1"/>
    <col min="4" max="4" width="6.10833333333333" customWidth="1"/>
    <col min="5" max="5" width="6.875" customWidth="1"/>
    <col min="6" max="6" width="6.625" customWidth="1"/>
    <col min="7" max="7" width="7" customWidth="1"/>
    <col min="8" max="8" width="6.10833333333333" customWidth="1"/>
    <col min="9" max="9" width="6.625" customWidth="1"/>
    <col min="10" max="10" width="6.10833333333333" customWidth="1"/>
    <col min="11" max="11" width="6.775" customWidth="1"/>
    <col min="12" max="12" width="8.44166666666667" customWidth="1"/>
  </cols>
  <sheetData>
    <row r="1" ht="50" customHeight="1" spans="1:12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3.05" customHeight="1" spans="1:22">
      <c r="A2" s="5"/>
      <c r="B2" s="6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31" t="s">
        <v>9</v>
      </c>
      <c r="K2" s="31" t="s">
        <v>10</v>
      </c>
      <c r="L2" s="31" t="s">
        <v>11</v>
      </c>
      <c r="M2"/>
      <c r="N2"/>
      <c r="O2"/>
      <c r="P2"/>
      <c r="Q2"/>
      <c r="R2"/>
      <c r="S2"/>
      <c r="T2"/>
      <c r="U2"/>
      <c r="V2"/>
    </row>
    <row r="3" ht="15.05" customHeight="1" spans="1:12">
      <c r="A3" s="8"/>
      <c r="B3" s="6">
        <v>1</v>
      </c>
      <c r="C3" s="6" t="s">
        <v>12</v>
      </c>
      <c r="D3" s="9">
        <v>2127</v>
      </c>
      <c r="E3" s="10">
        <v>2024</v>
      </c>
      <c r="F3" s="10">
        <v>789</v>
      </c>
      <c r="G3" s="11">
        <v>4940</v>
      </c>
      <c r="H3" s="12">
        <v>6509</v>
      </c>
      <c r="I3" s="32">
        <f t="shared" ref="I3:I15" si="0">((G3-H3)/H3)*100</f>
        <v>-24.105085266554</v>
      </c>
      <c r="J3" s="33">
        <f t="shared" ref="J3:J16" si="1">(D3/G3)*100</f>
        <v>43.0566801619433</v>
      </c>
      <c r="K3" s="6">
        <v>3444</v>
      </c>
      <c r="L3" s="23">
        <f t="shared" ref="L3:L15" si="2">((D3-K3)/K3)*100</f>
        <v>-38.2404181184669</v>
      </c>
    </row>
    <row r="4" ht="15" spans="1:12">
      <c r="A4" s="13"/>
      <c r="B4" s="6">
        <v>2</v>
      </c>
      <c r="C4" s="6" t="s">
        <v>13</v>
      </c>
      <c r="D4" s="14">
        <v>2119</v>
      </c>
      <c r="E4" s="15">
        <v>1452</v>
      </c>
      <c r="F4" s="15">
        <v>1195</v>
      </c>
      <c r="G4" s="16">
        <v>4766</v>
      </c>
      <c r="H4" s="12">
        <v>5904</v>
      </c>
      <c r="I4" s="32">
        <f t="shared" si="0"/>
        <v>-19.2750677506775</v>
      </c>
      <c r="J4" s="33">
        <f t="shared" si="1"/>
        <v>44.4607637431809</v>
      </c>
      <c r="K4" s="6">
        <v>3139</v>
      </c>
      <c r="L4" s="23">
        <f t="shared" si="2"/>
        <v>-32.494424976107</v>
      </c>
    </row>
    <row r="5" ht="15" spans="1:12">
      <c r="A5" s="13"/>
      <c r="B5" s="6">
        <v>3</v>
      </c>
      <c r="C5" s="6" t="s">
        <v>14</v>
      </c>
      <c r="D5" s="14">
        <v>1295</v>
      </c>
      <c r="E5" s="15">
        <v>1119</v>
      </c>
      <c r="F5" s="15">
        <v>577</v>
      </c>
      <c r="G5" s="16">
        <v>2991</v>
      </c>
      <c r="H5" s="12">
        <v>3335</v>
      </c>
      <c r="I5" s="32">
        <f t="shared" si="0"/>
        <v>-10.3148425787106</v>
      </c>
      <c r="J5" s="33">
        <f t="shared" si="1"/>
        <v>43.2965563356737</v>
      </c>
      <c r="K5" s="6">
        <v>1921</v>
      </c>
      <c r="L5" s="23">
        <f t="shared" si="2"/>
        <v>-32.5871941697033</v>
      </c>
    </row>
    <row r="6" ht="15" spans="1:12">
      <c r="A6" s="13"/>
      <c r="B6" s="6">
        <v>4</v>
      </c>
      <c r="C6" s="6" t="s">
        <v>15</v>
      </c>
      <c r="D6" s="14">
        <v>1037</v>
      </c>
      <c r="E6" s="15">
        <v>1800</v>
      </c>
      <c r="F6" s="15">
        <v>1783</v>
      </c>
      <c r="G6" s="16">
        <v>4620</v>
      </c>
      <c r="H6" s="12">
        <v>5064</v>
      </c>
      <c r="I6" s="32">
        <f t="shared" si="0"/>
        <v>-8.76777251184834</v>
      </c>
      <c r="J6" s="33">
        <f t="shared" si="1"/>
        <v>22.4458874458874</v>
      </c>
      <c r="K6" s="6">
        <v>1612</v>
      </c>
      <c r="L6" s="23">
        <f t="shared" si="2"/>
        <v>-35.6699751861042</v>
      </c>
    </row>
    <row r="7" ht="15" spans="1:12">
      <c r="A7" s="13"/>
      <c r="B7" s="6">
        <v>5</v>
      </c>
      <c r="C7" s="6" t="s">
        <v>16</v>
      </c>
      <c r="D7" s="14">
        <v>756</v>
      </c>
      <c r="E7" s="15">
        <v>526</v>
      </c>
      <c r="F7" s="15">
        <v>613</v>
      </c>
      <c r="G7" s="16">
        <v>1895</v>
      </c>
      <c r="H7" s="12">
        <v>2229</v>
      </c>
      <c r="I7" s="32">
        <f t="shared" si="0"/>
        <v>-14.9842978914311</v>
      </c>
      <c r="J7" s="33">
        <f t="shared" si="1"/>
        <v>39.8944591029024</v>
      </c>
      <c r="K7" s="6">
        <v>984</v>
      </c>
      <c r="L7" s="23">
        <f t="shared" si="2"/>
        <v>-23.1707317073171</v>
      </c>
    </row>
    <row r="8" ht="15" spans="1:12">
      <c r="A8" s="13"/>
      <c r="B8" s="6">
        <v>6</v>
      </c>
      <c r="C8" s="6" t="s">
        <v>17</v>
      </c>
      <c r="D8" s="14">
        <v>711</v>
      </c>
      <c r="E8" s="15">
        <v>1081</v>
      </c>
      <c r="F8" s="15">
        <v>438</v>
      </c>
      <c r="G8" s="16">
        <v>2230</v>
      </c>
      <c r="H8" s="12">
        <v>2394</v>
      </c>
      <c r="I8" s="32">
        <f t="shared" si="0"/>
        <v>-6.85045948203843</v>
      </c>
      <c r="J8" s="33">
        <f t="shared" si="1"/>
        <v>31.8834080717489</v>
      </c>
      <c r="K8" s="6">
        <v>907</v>
      </c>
      <c r="L8" s="23">
        <f t="shared" si="2"/>
        <v>-21.6097023153253</v>
      </c>
    </row>
    <row r="9" ht="15" spans="1:12">
      <c r="A9" s="13"/>
      <c r="B9" s="6">
        <v>7</v>
      </c>
      <c r="C9" s="6" t="s">
        <v>18</v>
      </c>
      <c r="D9" s="14">
        <v>587</v>
      </c>
      <c r="E9" s="15">
        <v>1224</v>
      </c>
      <c r="F9" s="15">
        <v>2782</v>
      </c>
      <c r="G9" s="16">
        <v>4593</v>
      </c>
      <c r="H9" s="12">
        <v>4549</v>
      </c>
      <c r="I9" s="32">
        <f t="shared" si="0"/>
        <v>0.967245548472192</v>
      </c>
      <c r="J9" s="33">
        <f t="shared" si="1"/>
        <v>12.7803178750272</v>
      </c>
      <c r="K9" s="6">
        <v>732</v>
      </c>
      <c r="L9" s="23">
        <f t="shared" si="2"/>
        <v>-19.8087431693989</v>
      </c>
    </row>
    <row r="10" ht="15" spans="1:12">
      <c r="A10" s="13"/>
      <c r="B10" s="6">
        <v>8</v>
      </c>
      <c r="C10" s="6" t="s">
        <v>19</v>
      </c>
      <c r="D10" s="14">
        <v>364</v>
      </c>
      <c r="E10" s="15">
        <v>897</v>
      </c>
      <c r="F10" s="15">
        <v>1212</v>
      </c>
      <c r="G10" s="16">
        <v>2473</v>
      </c>
      <c r="H10" s="12">
        <v>2625</v>
      </c>
      <c r="I10" s="32">
        <f t="shared" si="0"/>
        <v>-5.79047619047619</v>
      </c>
      <c r="J10" s="33">
        <f t="shared" si="1"/>
        <v>14.7189648200566</v>
      </c>
      <c r="K10" s="6">
        <v>427</v>
      </c>
      <c r="L10" s="23">
        <f t="shared" si="2"/>
        <v>-14.7540983606557</v>
      </c>
    </row>
    <row r="11" ht="15" spans="1:12">
      <c r="A11" s="13"/>
      <c r="B11" s="6">
        <v>9</v>
      </c>
      <c r="C11" s="6" t="s">
        <v>20</v>
      </c>
      <c r="D11" s="14">
        <v>332</v>
      </c>
      <c r="E11" s="15">
        <v>852</v>
      </c>
      <c r="F11" s="15">
        <v>394</v>
      </c>
      <c r="G11" s="16">
        <v>1578</v>
      </c>
      <c r="H11" s="12">
        <v>1619</v>
      </c>
      <c r="I11" s="32">
        <f t="shared" si="0"/>
        <v>-2.53242742433601</v>
      </c>
      <c r="J11" s="33">
        <f t="shared" si="1"/>
        <v>21.0392902408112</v>
      </c>
      <c r="K11" s="6">
        <v>356</v>
      </c>
      <c r="L11" s="23">
        <f t="shared" si="2"/>
        <v>-6.74157303370786</v>
      </c>
    </row>
    <row r="12" ht="15" spans="1:12">
      <c r="A12" s="13"/>
      <c r="B12" s="6">
        <v>10</v>
      </c>
      <c r="C12" s="6" t="s">
        <v>21</v>
      </c>
      <c r="D12" s="14">
        <v>152</v>
      </c>
      <c r="E12" s="15">
        <v>299</v>
      </c>
      <c r="F12" s="15">
        <v>612</v>
      </c>
      <c r="G12" s="16">
        <v>1063</v>
      </c>
      <c r="H12" s="12">
        <v>978</v>
      </c>
      <c r="I12" s="32">
        <f t="shared" si="0"/>
        <v>8.69120654396728</v>
      </c>
      <c r="J12" s="33">
        <f t="shared" si="1"/>
        <v>14.2991533396049</v>
      </c>
      <c r="K12" s="6">
        <v>199</v>
      </c>
      <c r="L12" s="23">
        <f t="shared" si="2"/>
        <v>-23.6180904522613</v>
      </c>
    </row>
    <row r="13" ht="15" spans="1:12">
      <c r="A13" s="13"/>
      <c r="B13" s="6">
        <v>11</v>
      </c>
      <c r="C13" s="6" t="s">
        <v>22</v>
      </c>
      <c r="D13" s="14">
        <v>112</v>
      </c>
      <c r="E13" s="15">
        <v>250</v>
      </c>
      <c r="F13" s="15">
        <v>199</v>
      </c>
      <c r="G13" s="16">
        <v>561</v>
      </c>
      <c r="H13" s="12">
        <v>468</v>
      </c>
      <c r="I13" s="32">
        <f t="shared" si="0"/>
        <v>19.8717948717949</v>
      </c>
      <c r="J13" s="33">
        <f t="shared" si="1"/>
        <v>19.9643493761141</v>
      </c>
      <c r="K13" s="6">
        <v>124</v>
      </c>
      <c r="L13" s="23">
        <f t="shared" si="2"/>
        <v>-9.67741935483871</v>
      </c>
    </row>
    <row r="14" ht="15" spans="1:12">
      <c r="A14" s="8"/>
      <c r="B14" s="6"/>
      <c r="C14" s="6" t="s">
        <v>23</v>
      </c>
      <c r="D14" s="14">
        <v>0</v>
      </c>
      <c r="E14" s="15">
        <v>0</v>
      </c>
      <c r="F14" s="15">
        <v>1</v>
      </c>
      <c r="G14" s="16">
        <v>1</v>
      </c>
      <c r="H14" s="6">
        <v>4</v>
      </c>
      <c r="I14" s="32">
        <f t="shared" si="0"/>
        <v>-75</v>
      </c>
      <c r="J14" s="33">
        <f t="shared" si="1"/>
        <v>0</v>
      </c>
      <c r="K14" s="6">
        <v>1</v>
      </c>
      <c r="L14" s="23">
        <f t="shared" si="2"/>
        <v>-100</v>
      </c>
    </row>
    <row r="15" ht="15.05" customHeight="1" spans="1:12">
      <c r="A15" s="8"/>
      <c r="B15" s="6"/>
      <c r="C15" s="6" t="s">
        <v>24</v>
      </c>
      <c r="D15" s="17">
        <v>9592</v>
      </c>
      <c r="E15" s="18">
        <v>11524</v>
      </c>
      <c r="F15" s="18">
        <v>10595</v>
      </c>
      <c r="G15" s="19">
        <v>31711</v>
      </c>
      <c r="H15" s="6">
        <v>35678</v>
      </c>
      <c r="I15" s="32">
        <f t="shared" si="0"/>
        <v>-11.1188967991479</v>
      </c>
      <c r="J15" s="33">
        <f t="shared" si="1"/>
        <v>30.2481788653779</v>
      </c>
      <c r="K15" s="6">
        <v>13846</v>
      </c>
      <c r="L15" s="23">
        <f t="shared" si="2"/>
        <v>-30.7236747074968</v>
      </c>
    </row>
    <row r="16" ht="15" spans="1:12">
      <c r="A16" s="8"/>
      <c r="B16" s="6"/>
      <c r="C16" s="6" t="s">
        <v>25</v>
      </c>
      <c r="D16" s="6">
        <v>13846</v>
      </c>
      <c r="E16" s="6">
        <v>12053</v>
      </c>
      <c r="F16" s="6">
        <v>9779</v>
      </c>
      <c r="G16" s="6">
        <v>35678</v>
      </c>
      <c r="H16" s="6" t="s">
        <v>26</v>
      </c>
      <c r="I16" s="21" t="s">
        <v>26</v>
      </c>
      <c r="J16" s="33">
        <f t="shared" si="1"/>
        <v>38.8082291608274</v>
      </c>
      <c r="K16" s="21" t="s">
        <v>26</v>
      </c>
      <c r="L16" s="21" t="s">
        <v>26</v>
      </c>
    </row>
    <row r="17" ht="18" customHeight="1" spans="1:12">
      <c r="A17" s="20"/>
      <c r="B17" s="21"/>
      <c r="C17" s="22" t="s">
        <v>8</v>
      </c>
      <c r="D17" s="23">
        <f>((D15-D16)/D16)*100</f>
        <v>-30.7236747074968</v>
      </c>
      <c r="E17" s="23">
        <f>((E15-E16)/E16)*100</f>
        <v>-4.38894880942504</v>
      </c>
      <c r="F17" s="23">
        <f>((F15-F16)/F16)*100</f>
        <v>8.34441149401779</v>
      </c>
      <c r="G17" s="23">
        <f>((G15-G16)/G16)*100</f>
        <v>-11.1188967991479</v>
      </c>
      <c r="H17" s="21" t="s">
        <v>26</v>
      </c>
      <c r="I17" s="21" t="s">
        <v>26</v>
      </c>
      <c r="J17" s="21" t="s">
        <v>26</v>
      </c>
      <c r="K17" s="21" t="s">
        <v>26</v>
      </c>
      <c r="L17" s="21" t="s">
        <v>26</v>
      </c>
    </row>
    <row r="18" s="1" customFormat="1" ht="82" customHeight="1" spans="1:22">
      <c r="A18" s="24"/>
      <c r="B18" s="25" t="s">
        <v>27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/>
      <c r="N18"/>
      <c r="O18"/>
      <c r="P18"/>
      <c r="Q18"/>
      <c r="R18"/>
      <c r="S18"/>
      <c r="T18"/>
      <c r="U18"/>
      <c r="V18"/>
    </row>
    <row r="19" ht="18.35" customHeight="1" spans="1:12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6"/>
      <c r="L19" s="26"/>
    </row>
    <row r="20" spans="1:12">
      <c r="A20" s="28"/>
      <c r="B20" s="29"/>
      <c r="C20" s="29"/>
      <c r="D20" s="30"/>
      <c r="E20" s="29"/>
      <c r="F20" s="29"/>
      <c r="G20" s="29"/>
      <c r="H20" s="29"/>
      <c r="I20" s="29"/>
      <c r="J20" s="29"/>
      <c r="K20" s="28"/>
      <c r="L20" s="28"/>
    </row>
    <row r="21" spans="11:12">
      <c r="K21" s="2"/>
      <c r="L21" s="2"/>
    </row>
    <row r="22" spans="11:12">
      <c r="K22" s="2"/>
      <c r="L22" s="2"/>
    </row>
    <row r="23" spans="11:12">
      <c r="K23" s="2"/>
      <c r="L23" s="2"/>
    </row>
    <row r="24" spans="11:12">
      <c r="K24" s="2"/>
      <c r="L24" s="2"/>
    </row>
    <row r="25" spans="11:12">
      <c r="K25" s="2"/>
      <c r="L25" s="2"/>
    </row>
    <row r="26" spans="11:12">
      <c r="K26" s="2"/>
      <c r="L26" s="2"/>
    </row>
    <row r="27" spans="11:12">
      <c r="K27" s="2"/>
      <c r="L27" s="2"/>
    </row>
    <row r="28" spans="11:12">
      <c r="K28" s="2"/>
      <c r="L28" s="2"/>
    </row>
    <row r="29" spans="11:12">
      <c r="K29" s="2"/>
      <c r="L29" s="2"/>
    </row>
    <row r="30" spans="11:12">
      <c r="K30" s="2"/>
      <c r="L30" s="2"/>
    </row>
    <row r="31" spans="11:12">
      <c r="K31" s="2"/>
      <c r="L31" s="2"/>
    </row>
    <row r="32" spans="11:12">
      <c r="K32" s="2"/>
      <c r="L32" s="2"/>
    </row>
    <row r="33" spans="11:12">
      <c r="K33" s="2"/>
      <c r="L33" s="2"/>
    </row>
  </sheetData>
  <sortState ref="B4:L15">
    <sortCondition ref="D4:D15" descending="1"/>
  </sortState>
  <mergeCells count="2">
    <mergeCell ref="B1:L1"/>
    <mergeCell ref="B18:L18"/>
  </mergeCells>
  <pageMargins left="0.314583333333333" right="0.275" top="0.75" bottom="0.75" header="0.31" footer="0.31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广州市知识产权信息中心</dc:subject>
  <dc:creator>陆梓君</dc:creator>
  <cp:lastModifiedBy>ZXZ</cp:lastModifiedBy>
  <cp:revision>1</cp:revision>
  <dcterms:created xsi:type="dcterms:W3CDTF">2015-11-27T07:31:00Z</dcterms:created>
  <cp:lastPrinted>2021-03-04T03:12:00Z</cp:lastPrinted>
  <dcterms:modified xsi:type="dcterms:W3CDTF">2025-08-18T09:21:13Z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2C379E07D9E84596918A1E52C2F84D5A</vt:lpwstr>
  </property>
  <property fmtid="{D5CDD505-2E9C-101B-9397-08002B2CF9AE}" pid="4" name="commondata">
    <vt:lpwstr>eyJoZGlkIjoiZTYyYzRhNjViMWVmYTIwYjI0Yzc4NjliMmQxMGI4YzMifQ==</vt:lpwstr>
  </property>
</Properties>
</file>